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ers\Armando\Documents\0 Proyectos\3 HN\"/>
    </mc:Choice>
  </mc:AlternateContent>
  <xr:revisionPtr revIDLastSave="0" documentId="13_ncr:1_{D256532A-D105-44C5-918C-E64D1E37CFA3}" xr6:coauthVersionLast="47" xr6:coauthVersionMax="47" xr10:uidLastSave="{00000000-0000-0000-0000-000000000000}"/>
  <bookViews>
    <workbookView xWindow="-120" yWindow="-120" windowWidth="24240" windowHeight="13140" xr2:uid="{685FCA90-D7B8-483B-BC9A-99F14E2C8DFD}"/>
  </bookViews>
  <sheets>
    <sheet name="Sheet1" sheetId="1" r:id="rId1"/>
  </sheets>
  <definedNames>
    <definedName name="_xlcn.WorksheetConnection_Ejemploparamedida.xlsxImportaciones1" hidden="1">Importaciones[]</definedName>
    <definedName name="_xlcn.WorksheetConnection_Ejemploparamedida.xlsxPeriodos1" hidden="1">Periodos[]</definedName>
  </definedNames>
  <calcPr calcId="191029"/>
  <pivotCaches>
    <pivotCache cacheId="312" r:id="rId2"/>
    <pivotCache cacheId="315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mportaciones" name="Inventory" connection="WorksheetConnection_Ejemplo para medida.xlsx!Importaciones"/>
          <x15:modelTable id="Periodos" name="Months" connection="WorksheetConnection_Ejemplo para medida.xlsx!Periodos"/>
        </x15:modelTables>
        <x15:modelRelationships>
          <x15:modelRelationship fromTable="Inventory" fromColumn="Valid from" toTable="Months" toColumn="Start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B10" i="1"/>
  <c r="B11" i="1"/>
  <c r="B12" i="1"/>
  <c r="B13" i="1"/>
  <c r="B14" i="1"/>
  <c r="B15" i="1"/>
  <c r="B16" i="1"/>
  <c r="B17" i="1"/>
  <c r="B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312C09B-67A9-4695-9B38-71AB353BA3DC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CDAC36A-AE02-4406-BE96-1D60F4D25889}" name="WorksheetConnection_Ejemplo para medida.xlsx!Importaciones" type="102" refreshedVersion="7" minRefreshableVersion="5">
    <extLst>
      <ext xmlns:x15="http://schemas.microsoft.com/office/spreadsheetml/2010/11/main" uri="{DE250136-89BD-433C-8126-D09CA5730AF9}">
        <x15:connection id="Importaciones">
          <x15:rangePr sourceName="_xlcn.WorksheetConnection_Ejemploparamedida.xlsxImportaciones1"/>
        </x15:connection>
      </ext>
    </extLst>
  </connection>
  <connection id="3" xr16:uid="{53C5D6A6-003C-4D9D-A061-20C1D985E4CC}" name="WorksheetConnection_Ejemplo para medida.xlsx!Periodos" type="102" refreshedVersion="7" minRefreshableVersion="5">
    <extLst>
      <ext xmlns:x15="http://schemas.microsoft.com/office/spreadsheetml/2010/11/main" uri="{DE250136-89BD-433C-8126-D09CA5730AF9}">
        <x15:connection id="Periodos">
          <x15:rangePr sourceName="_xlcn.WorksheetConnection_Ejemploparamedida.xlsxPeriodos1"/>
        </x15:connection>
      </ext>
    </extLst>
  </connection>
</connections>
</file>

<file path=xl/sharedStrings.xml><?xml version="1.0" encoding="utf-8"?>
<sst xmlns="http://schemas.openxmlformats.org/spreadsheetml/2006/main" count="41" uniqueCount="22">
  <si>
    <t>Feb</t>
  </si>
  <si>
    <t>Mar</t>
  </si>
  <si>
    <t>A</t>
  </si>
  <si>
    <t>B</t>
  </si>
  <si>
    <t>C</t>
  </si>
  <si>
    <t>D</t>
  </si>
  <si>
    <t>Total general</t>
  </si>
  <si>
    <t>Lot</t>
  </si>
  <si>
    <t>Start</t>
  </si>
  <si>
    <t>End</t>
  </si>
  <si>
    <t>Month</t>
  </si>
  <si>
    <t>nMonth</t>
  </si>
  <si>
    <t>Valid from</t>
  </si>
  <si>
    <t>Valid to</t>
  </si>
  <si>
    <t>Quantity</t>
  </si>
  <si>
    <t>Apr</t>
  </si>
  <si>
    <t>Jan</t>
  </si>
  <si>
    <t>Available SUMX</t>
  </si>
  <si>
    <t>Inventory</t>
  </si>
  <si>
    <t>Periods</t>
  </si>
  <si>
    <t>Available CALCULATE</t>
  </si>
  <si>
    <t>Inventory[valid from] -&gt; [Periods[Start]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</si>
</sst>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yyyy\-mm\-dd;@"/>
    <numFmt numFmtId="166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6">
    <dxf>
      <numFmt numFmtId="166" formatCode="yyyy\-mm\-dd"/>
    </dxf>
    <dxf>
      <numFmt numFmtId="166" formatCode="yyyy\-mm\-dd"/>
    </dxf>
    <dxf>
      <numFmt numFmtId="3" formatCode="#,##0"/>
    </dxf>
    <dxf>
      <numFmt numFmtId="165" formatCode="yyyy\-mm\-dd;@"/>
    </dxf>
    <dxf>
      <numFmt numFmtId="165" formatCode="yyyy\-mm\-dd;@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2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mando" refreshedDate="44364.383157175929" backgroundQuery="1" createdVersion="7" refreshedVersion="7" minRefreshableVersion="3" recordCount="0" supportSubquery="1" supportAdvancedDrill="1" xr:uid="{898CC9BF-4683-47A9-8E24-93D7FC345F56}">
  <cacheSource type="external" connectionId="1"/>
  <cacheFields count="3">
    <cacheField name="[Inventory].[Lot].[Lot]" caption="Lot" numFmtId="0" level="1">
      <sharedItems count="4">
        <s v="A"/>
        <s v="B"/>
        <s v="C"/>
        <s v="D"/>
      </sharedItems>
    </cacheField>
    <cacheField name="[Months].[Month].[Month]" caption="Month" numFmtId="0" hierarchy="4" level="1">
      <sharedItems count="4">
        <s v="Jan"/>
        <s v="Feb"/>
        <s v="Mar"/>
        <s v="Apr"/>
      </sharedItems>
    </cacheField>
    <cacheField name="[Measures].[Available SUMX]" caption="Available SUMX" numFmtId="0" hierarchy="9" level="32767"/>
  </cacheFields>
  <cacheHierarchies count="13">
    <cacheHierarchy uniqueName="[Inventory].[Lot]" caption="Lot" attribute="1" defaultMemberUniqueName="[Inventory].[Lot].[All]" allUniqueName="[Inventory].[Lot].[All]" dimensionUniqueName="[Inventory]" displayFolder="" count="2" memberValueDatatype="130" unbalanced="0">
      <fieldsUsage count="2">
        <fieldUsage x="-1"/>
        <fieldUsage x="0"/>
      </fieldsUsage>
    </cacheHierarchy>
    <cacheHierarchy uniqueName="[Inventory].[Valid from]" caption="Valid from" attribute="1" time="1" defaultMemberUniqueName="[Inventory].[Valid from].[All]" allUniqueName="[Inventory].[Valid from].[All]" dimensionUniqueName="[Inventory]" displayFolder="" count="0" memberValueDatatype="7" unbalanced="0"/>
    <cacheHierarchy uniqueName="[Inventory].[Valid to]" caption="Valid to" attribute="1" time="1" defaultMemberUniqueName="[Inventory].[Valid to].[All]" allUniqueName="[Inventory].[Valid to].[All]" dimensionUniqueName="[Inventory]" displayFolder="" count="0" memberValueDatatype="7" unbalanced="0"/>
    <cacheHierarchy uniqueName="[Inventory].[Quantity]" caption="Quantity" attribute="1" defaultMemberUniqueName="[Inventory].[Quantity].[All]" allUniqueName="[Inventory].[Quantity].[All]" dimensionUniqueName="[Inventory]" displayFolder="" count="0" memberValueDatatype="20" unbalanced="0"/>
    <cacheHierarchy uniqueName="[Months].[Month]" caption="Month" attribute="1" defaultMemberUniqueName="[Months].[Month].[All]" allUniqueName="[Months].[Month].[All]" dimensionUniqueName="[Months]" displayFolder="" count="2" memberValueDatatype="130" unbalanced="0">
      <fieldsUsage count="2">
        <fieldUsage x="-1"/>
        <fieldUsage x="1"/>
      </fieldsUsage>
    </cacheHierarchy>
    <cacheHierarchy uniqueName="[Months].[nMonth]" caption="nMonth" attribute="1" defaultMemberUniqueName="[Months].[nMonth].[All]" allUniqueName="[Months].[nMonth].[All]" dimensionUniqueName="[Months]" displayFolder="" count="0" memberValueDatatype="20" unbalanced="0"/>
    <cacheHierarchy uniqueName="[Months].[Start]" caption="Start" attribute="1" time="1" defaultMemberUniqueName="[Months].[Start].[All]" allUniqueName="[Months].[Start].[All]" dimensionUniqueName="[Months]" displayFolder="" count="0" memberValueDatatype="7" unbalanced="0"/>
    <cacheHierarchy uniqueName="[Months].[End]" caption="End" attribute="1" time="1" defaultMemberUniqueName="[Months].[End].[All]" allUniqueName="[Months].[End].[All]" dimensionUniqueName="[Months]" displayFolder="" count="0" memberValueDatatype="7" unbalanced="0"/>
    <cacheHierarchy uniqueName="[Measures].[Available CALCULATE]" caption="Available CALCULATE" measure="1" displayFolder="" measureGroup="Months" count="0"/>
    <cacheHierarchy uniqueName="[Measures].[Available SUMX]" caption="Available SUMX" measure="1" displayFolder="" measureGroup="Months" count="0" oneField="1">
      <fieldsUsage count="1">
        <fieldUsage x="2"/>
      </fieldsUsage>
    </cacheHierarchy>
    <cacheHierarchy uniqueName="[Measures].[__XL_Count Importaciones]" caption="__XL_Count Importaciones" measure="1" displayFolder="" measureGroup="Inventory" count="0" hidden="1"/>
    <cacheHierarchy uniqueName="[Measures].[__XL_Count Periodos]" caption="__XL_Count Periodos" measure="1" displayFolder="" measureGroup="Months" count="0" hidden="1"/>
    <cacheHierarchy uniqueName="[Measures].[__No measures defined]" caption="__No measures defined" measure="1" displayFolder="" count="0" hidden="1"/>
  </cacheHierarchies>
  <kpis count="0"/>
  <dimensions count="3">
    <dimension name="Inventory" uniqueName="[Inventory]" caption="Inventory"/>
    <dimension measure="1" name="Measures" uniqueName="[Measures]" caption="Measures"/>
    <dimension name="Months" uniqueName="[Months]" caption="Months"/>
  </dimensions>
  <measureGroups count="2">
    <measureGroup name="Inventory" caption="Inventory"/>
    <measureGroup name="Months" caption="Month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rmando" refreshedDate="44364.383158564815" backgroundQuery="1" createdVersion="7" refreshedVersion="7" minRefreshableVersion="3" recordCount="0" supportSubquery="1" supportAdvancedDrill="1" xr:uid="{31BE787A-D566-427F-845A-41E54F745CD0}">
  <cacheSource type="external" connectionId="1"/>
  <cacheFields count="3">
    <cacheField name="[Inventory].[Lot].[Lot]" caption="Lot" numFmtId="0" level="1">
      <sharedItems count="4">
        <s v="A"/>
        <s v="B"/>
        <s v="C"/>
        <s v="D"/>
      </sharedItems>
    </cacheField>
    <cacheField name="[Months].[Month].[Month]" caption="Month" numFmtId="0" hierarchy="4" level="1">
      <sharedItems count="4">
        <s v="Jan"/>
        <s v="Feb"/>
        <s v="Mar"/>
        <s v="Apr"/>
      </sharedItems>
    </cacheField>
    <cacheField name="[Measures].[Available SUMX]" caption="Available SUMX" numFmtId="0" hierarchy="9" level="32767"/>
  </cacheFields>
  <cacheHierarchies count="13">
    <cacheHierarchy uniqueName="[Inventory].[Lot]" caption="Lot" attribute="1" defaultMemberUniqueName="[Inventory].[Lot].[All]" allUniqueName="[Inventory].[Lot].[All]" dimensionUniqueName="[Inventory]" displayFolder="" count="2" memberValueDatatype="130" unbalanced="0">
      <fieldsUsage count="2">
        <fieldUsage x="-1"/>
        <fieldUsage x="0"/>
      </fieldsUsage>
    </cacheHierarchy>
    <cacheHierarchy uniqueName="[Inventory].[Valid from]" caption="Valid from" attribute="1" time="1" defaultMemberUniqueName="[Inventory].[Valid from].[All]" allUniqueName="[Inventory].[Valid from].[All]" dimensionUniqueName="[Inventory]" displayFolder="" count="0" memberValueDatatype="7" unbalanced="0"/>
    <cacheHierarchy uniqueName="[Inventory].[Valid to]" caption="Valid to" attribute="1" time="1" defaultMemberUniqueName="[Inventory].[Valid to].[All]" allUniqueName="[Inventory].[Valid to].[All]" dimensionUniqueName="[Inventory]" displayFolder="" count="0" memberValueDatatype="7" unbalanced="0"/>
    <cacheHierarchy uniqueName="[Inventory].[Quantity]" caption="Quantity" attribute="1" defaultMemberUniqueName="[Inventory].[Quantity].[All]" allUniqueName="[Inventory].[Quantity].[All]" dimensionUniqueName="[Inventory]" displayFolder="" count="0" memberValueDatatype="20" unbalanced="0"/>
    <cacheHierarchy uniqueName="[Months].[Month]" caption="Month" attribute="1" defaultMemberUniqueName="[Months].[Month].[All]" allUniqueName="[Months].[Month].[All]" dimensionUniqueName="[Months]" displayFolder="" count="2" memberValueDatatype="130" unbalanced="0">
      <fieldsUsage count="2">
        <fieldUsage x="-1"/>
        <fieldUsage x="1"/>
      </fieldsUsage>
    </cacheHierarchy>
    <cacheHierarchy uniqueName="[Months].[nMonth]" caption="nMonth" attribute="1" defaultMemberUniqueName="[Months].[nMonth].[All]" allUniqueName="[Months].[nMonth].[All]" dimensionUniqueName="[Months]" displayFolder="" count="0" memberValueDatatype="20" unbalanced="0"/>
    <cacheHierarchy uniqueName="[Months].[Start]" caption="Start" attribute="1" time="1" defaultMemberUniqueName="[Months].[Start].[All]" allUniqueName="[Months].[Start].[All]" dimensionUniqueName="[Months]" displayFolder="" count="0" memberValueDatatype="7" unbalanced="0"/>
    <cacheHierarchy uniqueName="[Months].[End]" caption="End" attribute="1" time="1" defaultMemberUniqueName="[Months].[End].[All]" allUniqueName="[Months].[End].[All]" dimensionUniqueName="[Months]" displayFolder="" count="0" memberValueDatatype="7" unbalanced="0"/>
    <cacheHierarchy uniqueName="[Measures].[Available CALCULATE]" caption="Available CALCULATE" measure="1" displayFolder="" measureGroup="Months" count="0"/>
    <cacheHierarchy uniqueName="[Measures].[Available SUMX]" caption="Available SUMX" measure="1" displayFolder="" measureGroup="Months" count="0" oneField="1">
      <fieldsUsage count="1">
        <fieldUsage x="2"/>
      </fieldsUsage>
    </cacheHierarchy>
    <cacheHierarchy uniqueName="[Measures].[__XL_Count Importaciones]" caption="__XL_Count Importaciones" measure="1" displayFolder="" measureGroup="Inventory" count="0" hidden="1"/>
    <cacheHierarchy uniqueName="[Measures].[__XL_Count Periodos]" caption="__XL_Count Periodos" measure="1" displayFolder="" measureGroup="Months" count="0" hidden="1"/>
    <cacheHierarchy uniqueName="[Measures].[__No measures defined]" caption="__No measures defined" measure="1" displayFolder="" count="0" hidden="1"/>
  </cacheHierarchies>
  <kpis count="0"/>
  <dimensions count="3">
    <dimension name="Inventory" uniqueName="[Inventory]" caption="Inventory"/>
    <dimension measure="1" name="Measures" uniqueName="[Measures]" caption="Measures"/>
    <dimension name="Months" uniqueName="[Months]" caption="Months"/>
  </dimensions>
  <measureGroups count="2">
    <measureGroup name="Inventory" caption="Inventory"/>
    <measureGroup name="Months" caption="Months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6AF8CD-08FF-4CBC-B01E-21DE6761399D}" name="TablaDinámica3" cacheId="312" applyNumberFormats="0" applyBorderFormats="0" applyFontFormats="0" applyPatternFormats="0" applyAlignmentFormats="0" applyWidthHeightFormats="1" dataCaption="Valores" tag="0c6efacc-282e-47a4-8296-b2d033c3e957" updatedVersion="7" minRefreshableVersion="3" useAutoFormatting="1" itemPrintTitles="1" createdVersion="7" indent="0" compact="0" compactData="0" multipleFieldFilters="0">
  <location ref="G12:L18" firstHeaderRow="1" firstDataRow="2" firstDataCol="1"/>
  <pivotFields count="3"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axis="axisCol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dataField="1" compact="0" outline="0" subtotalTop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Available CALCULATE" fld="2" subtotal="count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 caption="Available CALCULATE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Months]"/>
        <x15:activeTabTopLevelEntity name="[Inventory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018E8D-4DCF-4CB8-A99C-A7A05B8933F9}" name="TablaDinámica1" cacheId="315" applyNumberFormats="0" applyBorderFormats="0" applyFontFormats="0" applyPatternFormats="0" applyAlignmentFormats="0" applyWidthHeightFormats="1" dataCaption="Valores" tag="b25f5d28-8c3f-4b6d-8db7-34992b465d19" updatedVersion="7" minRefreshableVersion="3" useAutoFormatting="1" itemPrintTitles="1" createdVersion="7" indent="0" compact="0" compactData="0" multipleFieldFilters="0">
  <location ref="G4:L10" firstHeaderRow="1" firstDataRow="2" firstDataCol="1"/>
  <pivotFields count="3">
    <pivotField axis="axisRow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axis="axisCol" compact="0" allDrilled="1" outline="0" subtotalTop="0" showAll="0" dataSourceSort="1" defaultSubtotal="0" defaultAttributeDrillState="1">
      <items count="4">
        <item x="0"/>
        <item x="1"/>
        <item x="2"/>
        <item x="3"/>
      </items>
    </pivotField>
    <pivotField dataField="1" compact="0" outline="0" subtotalTop="0" showAll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fld="2" subtotal="count" baseField="0" baseItem="0"/>
  </dataFields>
  <pivotHierarchies count="13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Months]"/>
        <x15:activeTabTopLevelEntity name="[Inventory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285C28-AA47-4F3E-A074-E6A411CDA6FA}" name="Importaciones" displayName="Importaciones" ref="B2:E6" totalsRowShown="0">
  <autoFilter ref="B2:E6" xr:uid="{AF7E1A8E-7AFB-4F50-A2F9-E3AFD72915D8}"/>
  <tableColumns count="4">
    <tableColumn id="1" xr3:uid="{140F1172-CF2F-40A9-B631-A99C0EB47A86}" name="Lot"/>
    <tableColumn id="2" xr3:uid="{C541C87F-6607-4B6B-B647-8FFCF679687C}" name="Valid from" dataDxfId="1"/>
    <tableColumn id="3" xr3:uid="{CE2DB7BF-A9EE-4968-8806-ADE35D18D86E}" name="Valid to" dataDxfId="0">
      <calculatedColumnFormula>+EDATE(C3,2)-1</calculatedColumnFormula>
    </tableColumn>
    <tableColumn id="4" xr3:uid="{F441C89E-ACB7-4DF2-A498-A076B2918C03}" name="Quantity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B0CF61-820A-4CC2-BB10-85E0E97FA99D}" name="Periodos" displayName="Periodos" ref="B9:E18" totalsRowShown="0">
  <autoFilter ref="B9:E18" xr:uid="{1B8A80DD-2CAF-4EC6-9D25-2E655BED65ED}"/>
  <tableColumns count="4">
    <tableColumn id="5" xr3:uid="{EE02DE50-7DF1-4D9F-9BC1-A5DCD1EB1F7A}" name="Month" dataDxfId="2">
      <calculatedColumnFormula>TEXT(Periodos[[#This Row],[Start]],"[$-en-us]mmm")</calculatedColumnFormula>
    </tableColumn>
    <tableColumn id="6" xr3:uid="{BC21C059-52F0-4B0B-80CB-C428DD678DE5}" name="nMonth"/>
    <tableColumn id="7" xr3:uid="{E5AC1E43-C283-4771-BA23-2F586341CFED}" name="Start" dataDxfId="4"/>
    <tableColumn id="8" xr3:uid="{F5ABBFC3-4339-440C-AF6B-CA53B5A80B5B}" name="End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7565-615B-4762-ACC9-5E548685E541}">
  <dimension ref="B1:P18"/>
  <sheetViews>
    <sheetView showGridLines="0" tabSelected="1" workbookViewId="0">
      <selection activeCell="L2" sqref="L2"/>
    </sheetView>
  </sheetViews>
  <sheetFormatPr baseColWidth="10" defaultColWidth="9.140625" defaultRowHeight="15" x14ac:dyDescent="0.25"/>
  <cols>
    <col min="2" max="2" width="9.28515625" bestFit="1" customWidth="1"/>
    <col min="3" max="3" width="12.5703125" bestFit="1" customWidth="1"/>
    <col min="4" max="4" width="10.42578125" bestFit="1" customWidth="1"/>
    <col min="5" max="5" width="11" bestFit="1" customWidth="1"/>
    <col min="7" max="7" width="19.85546875" bestFit="1" customWidth="1"/>
    <col min="8" max="8" width="9.28515625" bestFit="1" customWidth="1"/>
    <col min="9" max="11" width="6" bestFit="1" customWidth="1"/>
    <col min="12" max="14" width="12.5703125" bestFit="1" customWidth="1"/>
    <col min="15" max="16" width="7.140625" bestFit="1" customWidth="1"/>
    <col min="17" max="17" width="12.5703125" bestFit="1" customWidth="1"/>
    <col min="18" max="19" width="6.5703125" bestFit="1" customWidth="1"/>
    <col min="20" max="20" width="7.140625" bestFit="1" customWidth="1"/>
  </cols>
  <sheetData>
    <row r="1" spans="2:16" x14ac:dyDescent="0.25">
      <c r="B1" s="6" t="s">
        <v>18</v>
      </c>
      <c r="C1" s="7"/>
      <c r="D1" s="7"/>
      <c r="E1" s="7"/>
      <c r="G1" s="9" t="s">
        <v>21</v>
      </c>
      <c r="H1" s="9"/>
      <c r="I1" s="9"/>
      <c r="J1" s="9"/>
      <c r="K1" s="9"/>
      <c r="L1" s="9"/>
    </row>
    <row r="2" spans="2:16" x14ac:dyDescent="0.25">
      <c r="B2" t="s">
        <v>7</v>
      </c>
      <c r="C2" t="s">
        <v>12</v>
      </c>
      <c r="D2" t="s">
        <v>13</v>
      </c>
      <c r="E2" t="s">
        <v>14</v>
      </c>
    </row>
    <row r="3" spans="2:16" x14ac:dyDescent="0.25">
      <c r="B3" t="s">
        <v>2</v>
      </c>
      <c r="C3" s="8">
        <v>44197</v>
      </c>
      <c r="D3" s="8">
        <f t="shared" ref="D3:D6" si="0">+EDATE(C3,2)-1</f>
        <v>44255</v>
      </c>
      <c r="E3" s="1">
        <v>10000</v>
      </c>
    </row>
    <row r="4" spans="2:16" x14ac:dyDescent="0.25">
      <c r="B4" t="s">
        <v>3</v>
      </c>
      <c r="C4" s="8">
        <v>44228</v>
      </c>
      <c r="D4" s="8">
        <f t="shared" si="0"/>
        <v>44286</v>
      </c>
      <c r="E4" s="1">
        <v>20000</v>
      </c>
      <c r="G4" s="2" t="s">
        <v>17</v>
      </c>
      <c r="H4" s="2" t="s">
        <v>10</v>
      </c>
    </row>
    <row r="5" spans="2:16" x14ac:dyDescent="0.25">
      <c r="B5" t="s">
        <v>4</v>
      </c>
      <c r="C5" s="8">
        <v>44256</v>
      </c>
      <c r="D5" s="8">
        <f t="shared" si="0"/>
        <v>44316</v>
      </c>
      <c r="E5" s="1">
        <v>30000</v>
      </c>
      <c r="G5" s="2" t="s">
        <v>7</v>
      </c>
      <c r="H5" t="s">
        <v>16</v>
      </c>
      <c r="I5" t="s">
        <v>0</v>
      </c>
      <c r="J5" t="s">
        <v>1</v>
      </c>
      <c r="K5" t="s">
        <v>15</v>
      </c>
      <c r="L5" t="s">
        <v>6</v>
      </c>
    </row>
    <row r="6" spans="2:16" x14ac:dyDescent="0.25">
      <c r="B6" t="s">
        <v>5</v>
      </c>
      <c r="C6" s="8">
        <v>44287</v>
      </c>
      <c r="D6" s="8">
        <f t="shared" si="0"/>
        <v>44347</v>
      </c>
      <c r="E6" s="1">
        <v>40000</v>
      </c>
      <c r="G6" t="s">
        <v>2</v>
      </c>
      <c r="H6" s="3">
        <v>10000</v>
      </c>
      <c r="I6" s="3"/>
      <c r="J6" s="3"/>
      <c r="K6" s="3"/>
      <c r="L6" s="3">
        <v>10000</v>
      </c>
      <c r="O6" s="1"/>
    </row>
    <row r="7" spans="2:16" x14ac:dyDescent="0.25">
      <c r="G7" t="s">
        <v>3</v>
      </c>
      <c r="H7" s="3"/>
      <c r="I7" s="3">
        <v>20000</v>
      </c>
      <c r="J7" s="3"/>
      <c r="K7" s="3"/>
      <c r="L7" s="3">
        <v>20000</v>
      </c>
      <c r="O7" s="1"/>
      <c r="P7" s="1"/>
    </row>
    <row r="8" spans="2:16" x14ac:dyDescent="0.25">
      <c r="B8" s="6" t="s">
        <v>19</v>
      </c>
      <c r="C8" s="7"/>
      <c r="D8" s="7"/>
      <c r="E8" s="7"/>
      <c r="G8" t="s">
        <v>4</v>
      </c>
      <c r="H8" s="3"/>
      <c r="I8" s="3"/>
      <c r="J8" s="3">
        <v>30000</v>
      </c>
      <c r="K8" s="3"/>
      <c r="L8" s="3">
        <v>30000</v>
      </c>
      <c r="N8" s="1"/>
    </row>
    <row r="9" spans="2:16" x14ac:dyDescent="0.25">
      <c r="B9" t="s">
        <v>10</v>
      </c>
      <c r="C9" t="s">
        <v>11</v>
      </c>
      <c r="D9" t="s">
        <v>8</v>
      </c>
      <c r="E9" t="s">
        <v>9</v>
      </c>
      <c r="G9" t="s">
        <v>5</v>
      </c>
      <c r="H9" s="3"/>
      <c r="I9" s="3"/>
      <c r="J9" s="3"/>
      <c r="K9" s="3">
        <v>40000</v>
      </c>
      <c r="L9" s="3">
        <v>40000</v>
      </c>
      <c r="N9" s="1"/>
    </row>
    <row r="10" spans="2:16" x14ac:dyDescent="0.25">
      <c r="B10" s="4" t="str">
        <f>TEXT(Periodos[[#This Row],[Start]],"[$-en-us]mmm")</f>
        <v>Jan</v>
      </c>
      <c r="C10">
        <v>1</v>
      </c>
      <c r="D10" s="5">
        <v>44197</v>
      </c>
      <c r="E10" s="5">
        <v>44227</v>
      </c>
      <c r="G10" t="s">
        <v>6</v>
      </c>
      <c r="H10" s="3">
        <v>10000</v>
      </c>
      <c r="I10" s="3">
        <v>20000</v>
      </c>
      <c r="J10" s="3">
        <v>30000</v>
      </c>
      <c r="K10" s="3">
        <v>40000</v>
      </c>
      <c r="L10" s="3">
        <v>100000</v>
      </c>
      <c r="N10" s="1"/>
    </row>
    <row r="11" spans="2:16" x14ac:dyDescent="0.25">
      <c r="B11" s="4" t="str">
        <f>TEXT(Periodos[[#This Row],[Start]],"[$-en-us]mmm")</f>
        <v>Feb</v>
      </c>
      <c r="C11">
        <v>2</v>
      </c>
      <c r="D11" s="5">
        <v>44228</v>
      </c>
      <c r="E11" s="5">
        <v>44255</v>
      </c>
    </row>
    <row r="12" spans="2:16" x14ac:dyDescent="0.25">
      <c r="B12" s="4" t="str">
        <f>TEXT(Periodos[[#This Row],[Start]],"[$-en-us]mmm")</f>
        <v>Mar</v>
      </c>
      <c r="C12">
        <v>3</v>
      </c>
      <c r="D12" s="5">
        <v>44256</v>
      </c>
      <c r="E12" s="5">
        <v>44286</v>
      </c>
      <c r="G12" s="2" t="s">
        <v>20</v>
      </c>
      <c r="H12" s="2" t="s">
        <v>10</v>
      </c>
    </row>
    <row r="13" spans="2:16" x14ac:dyDescent="0.25">
      <c r="B13" s="4" t="str">
        <f>TEXT(Periodos[[#This Row],[Start]],"[$-en-us]mmm")</f>
        <v>Apr</v>
      </c>
      <c r="C13">
        <v>4</v>
      </c>
      <c r="D13" s="5">
        <v>44287</v>
      </c>
      <c r="E13" s="5">
        <v>44316</v>
      </c>
      <c r="G13" s="2" t="s">
        <v>7</v>
      </c>
      <c r="H13" t="s">
        <v>16</v>
      </c>
      <c r="I13" t="s">
        <v>0</v>
      </c>
      <c r="J13" t="s">
        <v>1</v>
      </c>
      <c r="K13" t="s">
        <v>15</v>
      </c>
      <c r="L13" t="s">
        <v>6</v>
      </c>
    </row>
    <row r="14" spans="2:16" x14ac:dyDescent="0.25">
      <c r="B14" s="4" t="str">
        <f>TEXT(Periodos[[#This Row],[Start]],"[$-en-us]mmm")</f>
        <v>May</v>
      </c>
      <c r="C14">
        <v>5</v>
      </c>
      <c r="D14" s="5">
        <v>44317</v>
      </c>
      <c r="E14" s="5">
        <v>44347</v>
      </c>
      <c r="G14" t="s">
        <v>2</v>
      </c>
      <c r="H14" s="3">
        <v>10000</v>
      </c>
      <c r="I14" s="3"/>
      <c r="J14" s="3"/>
      <c r="K14" s="3"/>
      <c r="L14" s="3">
        <v>10000</v>
      </c>
    </row>
    <row r="15" spans="2:16" x14ac:dyDescent="0.25">
      <c r="B15" s="4" t="str">
        <f>TEXT(Periodos[[#This Row],[Start]],"[$-en-us]mmm")</f>
        <v>Jun</v>
      </c>
      <c r="C15">
        <v>6</v>
      </c>
      <c r="D15" s="5">
        <v>44348</v>
      </c>
      <c r="E15" s="5">
        <v>44377</v>
      </c>
      <c r="G15" t="s">
        <v>3</v>
      </c>
      <c r="H15" s="3"/>
      <c r="I15" s="3">
        <v>20000</v>
      </c>
      <c r="J15" s="3"/>
      <c r="K15" s="3"/>
      <c r="L15" s="3">
        <v>20000</v>
      </c>
    </row>
    <row r="16" spans="2:16" x14ac:dyDescent="0.25">
      <c r="B16" s="4" t="str">
        <f>TEXT(Periodos[[#This Row],[Start]],"[$-en-us]mmm")</f>
        <v>Jul</v>
      </c>
      <c r="C16">
        <v>7</v>
      </c>
      <c r="D16" s="5">
        <v>44378</v>
      </c>
      <c r="E16" s="5">
        <v>44408</v>
      </c>
      <c r="G16" t="s">
        <v>4</v>
      </c>
      <c r="H16" s="3"/>
      <c r="I16" s="3"/>
      <c r="J16" s="3">
        <v>30000</v>
      </c>
      <c r="K16" s="3"/>
      <c r="L16" s="3">
        <v>30000</v>
      </c>
    </row>
    <row r="17" spans="2:12" x14ac:dyDescent="0.25">
      <c r="B17" s="4" t="str">
        <f>TEXT(Periodos[[#This Row],[Start]],"[$-en-us]mmm")</f>
        <v>Aug</v>
      </c>
      <c r="C17">
        <v>8</v>
      </c>
      <c r="D17" s="5">
        <v>44409</v>
      </c>
      <c r="E17" s="5">
        <v>44439</v>
      </c>
      <c r="G17" t="s">
        <v>5</v>
      </c>
      <c r="H17" s="3"/>
      <c r="I17" s="3"/>
      <c r="J17" s="3"/>
      <c r="K17" s="3">
        <v>40000</v>
      </c>
      <c r="L17" s="3">
        <v>40000</v>
      </c>
    </row>
    <row r="18" spans="2:12" x14ac:dyDescent="0.25">
      <c r="B18" s="4" t="str">
        <f>TEXT(Periodos[[#This Row],[Start]],"[$-en-us]mmm")</f>
        <v>Sep</v>
      </c>
      <c r="C18">
        <v>9</v>
      </c>
      <c r="D18" s="5">
        <v>44440</v>
      </c>
      <c r="E18" s="5">
        <v>44469</v>
      </c>
      <c r="G18" t="s">
        <v>6</v>
      </c>
      <c r="H18" s="3">
        <v>10000</v>
      </c>
      <c r="I18" s="3">
        <v>20000</v>
      </c>
      <c r="J18" s="3">
        <v>30000</v>
      </c>
      <c r="K18" s="3">
        <v>40000</v>
      </c>
      <c r="L18" s="3">
        <v>100000</v>
      </c>
    </row>
  </sheetData>
  <mergeCells count="3">
    <mergeCell ref="B1:E1"/>
    <mergeCell ref="B8:E8"/>
    <mergeCell ref="G1:L1"/>
  </mergeCells>
  <pageMargins left="0.7" right="0.7" top="0.75" bottom="0.75" header="0.3" footer="0.3"/>
  <pageSetup orientation="portrait"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P e r i o d o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P e r i o d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 E n d < / s t r i n g > < / k e y > < v a l u e > < i n t > 1 4 2 < / i n t > < / v a l u e > < / i t e m > < i t e m > < k e y > < s t r i n g > S t a r t < / s t r i n g > < / k e y > < v a l u e > < i n t > 1 4 2 < / i n t > < / v a l u e > < / i t e m > < i t e m > < k e y > < s t r i n g > n M o n t h < / s t r i n g > < / k e y > < v a l u e > < i n t > 1 4 2 < / i n t > < / v a l u e > < / i t e m > < i t e m > < k e y > < s t r i n g > M o n t h < / s t r i n g > < / k e y > < v a l u e > < i n t > 1 4 2 < / i n t > < / v a l u e > < / i t e m > < / C o l u m n W i d t h s > < C o l u m n D i s p l a y I n d e x > < i t e m > < k e y > < s t r i n g > E n d < / s t r i n g > < / k e y > < v a l u e > < i n t > 3 < / i n t > < / v a l u e > < / i t e m > < i t e m > < k e y > < s t r i n g > S t a r t < / s t r i n g > < / k e y > < v a l u e > < i n t > 2 < / i n t > < / v a l u e > < / i t e m > < i t e m > < k e y > < s t r i n g > n M o n t h < / s t r i n g > < / k e y > < v a l u e > < i n t > 1 < / i n t > < / v a l u e > < / i t e m > < i t e m > < k e y > < s t r i n g > M o n t h 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 I n v e n t o r y 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 I n v e n t o r y 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 C o l u m n s \ V a l i d   f r o m 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 C o l u m n s \ V a l i d  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 M o n t h s 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 M o n t h s 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 I n v e n t o r y 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 I n v e n t o r y 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 C o l u m n s \ L o t < / K e y > < / D i a g r a m O b j e c t K e y > < D i a g r a m O b j e c t K e y > < K e y > C o l u m n s \ V a l i d   f r o m < / K e y > < / D i a g r a m O b j e c t K e y > < D i a g r a m O b j e c t K e y > < K e y > C o l u m n s \ V a l i d   t o < / K e y > < / D i a g r a m O b j e c t K e y > < D i a g r a m O b j e c t K e y > < K e y > C o l u m n s \ Q u a n t i t y 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 C o l u m n s \ L o t 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 C o l u m n s \ V a l i d   f r o m 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 C o l u m n s \ V a l i d   t o 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 M o n t h s 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 M o n t h s 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 M e a s u r e s \ A v a i l a b l e   C A L C U L A T E < / K e y > < / D i a g r a m O b j e c t K e y > < D i a g r a m O b j e c t K e y > < K e y > M e a s u r e s \ A v a i l a b l e   C A L C U L A T E \ T a g I n f o \ F � r m u l a < / K e y > < / D i a g r a m O b j e c t K e y > < D i a g r a m O b j e c t K e y > < K e y > M e a s u r e s \ A v a i l a b l e   C A L C U L A T E \ T a g I n f o \ V a l o r < / K e y > < / D i a g r a m O b j e c t K e y > < D i a g r a m O b j e c t K e y > < K e y > M e a s u r e s \ A v a i l a b l e   S U M X < / K e y > < / D i a g r a m O b j e c t K e y > < D i a g r a m O b j e c t K e y > < K e y > M e a s u r e s \ A v a i l a b l e   S U M X \ T a g I n f o \ F � r m u l a < / K e y > < / D i a g r a m O b j e c t K e y > < D i a g r a m O b j e c t K e y > < K e y > M e a s u r e s \ A v a i l a b l e   S U M X \ T a g I n f o \ V a l o r < / K e y > < / D i a g r a m O b j e c t K e y > < D i a g r a m O b j e c t K e y > < K e y > C o l u m n s \ M o n t h < / K e y > < / D i a g r a m O b j e c t K e y > < D i a g r a m O b j e c t K e y > < K e y > C o l u m n s \ n M o n t h < / K e y > < / D i a g r a m O b j e c t K e y > < D i a g r a m O b j e c t K e y > < K e y > C o l u m n s \ S t a r t < / K e y > < / D i a g r a m O b j e c t K e y > < D i a g r a m O b j e c t K e y > < K e y > C o l u m n s \ E n d 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 M e a s u r e s \ A v a i l a b l e   C A L C U L A T E 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 M e a s u r e s \ A v a i l a b l e   C A L C U L A T E \ T a g I n f o \ F � r m u l a 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 M e a s u r e s \ A v a i l a b l e   C A L C U L A T E \ T a g I n f o \ V a l o r 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 M e a s u r e s \ A v a i l a b l e   S U M X 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 M e a s u r e s \ A v a i l a b l e   S U M X \ T a g I n f o \ F � r m u l a 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 M e a s u r e s \ A v a i l a b l e   S U M X \ T a g I n f o \ V a l o r 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 C o l u m n s \ n M o n t h 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 T a g s \ T a b l e s \ & l t ; T a b l e s \ I n v e n t o r y & g t ; < / K e y > < / D i a g r a m O b j e c t K e y > < D i a g r a m O b j e c t K e y > < K e y > D y n a m i c   T a g s \ T a b l e s \ & l t ; T a b l e s \ M o n t h s & g t ; < / K e y > < / D i a g r a m O b j e c t K e y > < D i a g r a m O b j e c t K e y > < K e y > T a b l e s \ I n v e n t o r y < / K e y > < / D i a g r a m O b j e c t K e y > < D i a g r a m O b j e c t K e y > < K e y > T a b l e s \ I n v e n t o r y \ C o l u m n s \ L o t < / K e y > < / D i a g r a m O b j e c t K e y > < D i a g r a m O b j e c t K e y > < K e y > T a b l e s \ I n v e n t o r y \ C o l u m n s \ V a l i d   f r o m < / K e y > < / D i a g r a m O b j e c t K e y > < D i a g r a m O b j e c t K e y > < K e y > T a b l e s \ I n v e n t o r y \ C o l u m n s \ V a l i d   t o < / K e y > < / D i a g r a m O b j e c t K e y > < D i a g r a m O b j e c t K e y > < K e y > T a b l e s \ I n v e n t o r y \ C o l u m n s \ Q u a n t i t y < / K e y > < / D i a g r a m O b j e c t K e y > < D i a g r a m O b j e c t K e y > < K e y > T a b l e s \ M o n t h s < / K e y > < / D i a g r a m O b j e c t K e y > < D i a g r a m O b j e c t K e y > < K e y > T a b l e s \ M o n t h s \ C o l u m n s \ M o n t h < / K e y > < / D i a g r a m O b j e c t K e y > < D i a g r a m O b j e c t K e y > < K e y > T a b l e s \ M o n t h s \ C o l u m n s \ n M o n t h < / K e y > < / D i a g r a m O b j e c t K e y > < D i a g r a m O b j e c t K e y > < K e y > T a b l e s \ M o n t h s \ C o l u m n s \ S t a r t < / K e y > < / D i a g r a m O b j e c t K e y > < D i a g r a m O b j e c t K e y > < K e y > T a b l e s \ M o n t h s \ C o l u m n s \ E n d < / K e y > < / D i a g r a m O b j e c t K e y > < D i a g r a m O b j e c t K e y > < K e y > T a b l e s \ M o n t h s \ M e a s u r e s \ A v a i l a b l e   C A L C U L A T E < / K e y > < / D i a g r a m O b j e c t K e y > < D i a g r a m O b j e c t K e y > < K e y > T a b l e s \ M o n t h s \ M e a s u r e s \ A v a i l a b l e   S U M X < / K e y > < / D i a g r a m O b j e c t K e y > < D i a g r a m O b j e c t K e y > < K e y > R e l a t i o n s h i p s \ & l t ; T a b l e s \ I n v e n t o r y \ C o l u m n s \ V a l i d   f r o m & g t ; - & l t ; T a b l e s \ M o n t h s \ C o l u m n s \ S t a r t & g t ; < / K e y > < / D i a g r a m O b j e c t K e y > < D i a g r a m O b j e c t K e y > < K e y > R e l a t i o n s h i p s \ & l t ; T a b l e s \ I n v e n t o r y \ C o l u m n s \ V a l i d   f r o m & g t ; - & l t ; T a b l e s \ M o n t h s \ C o l u m n s \ S t a r t & g t ; \ F K < / K e y > < / D i a g r a m O b j e c t K e y > < D i a g r a m O b j e c t K e y > < K e y > R e l a t i o n s h i p s \ & l t ; T a b l e s \ I n v e n t o r y \ C o l u m n s \ V a l i d   f r o m & g t ; - & l t ; T a b l e s \ M o n t h s \ C o l u m n s \ S t a r t & g t ; \ P K < / K e y > < / D i a g r a m O b j e c t K e y > < D i a g r a m O b j e c t K e y > < K e y > R e l a t i o n s h i p s \ & l t ; T a b l e s \ I n v e n t o r y \ C o l u m n s \ V a l i d   f r o m & g t ; - & l t ; T a b l e s \ M o n t h s \ C o l u m n s \ S t a r t & g t ; \ C r o s s F i l t e r < / K e y > < / D i a g r a m O b j e c t K e y > < / A l l K e y s > < S e l e c t e d K e y s > < D i a g r a m O b j e c t K e y > < K e y > R e l a t i o n s h i p s \ & l t ; T a b l e s \ I n v e n t o r y \ C o l u m n s \ V a l i d   f r o m & g t ; - & l t ; T a b l e s \ M o n t h s \ C o l u m n s \ S t a r t & g t ; 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 T a g s \ T a b l e s \ & l t ; T a b l e s \ I n v e n t o r y & g t ; 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 T a g s \ T a b l e s \ & l t ; T a b l e s \ M o n t h s & g t ; 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 T a b l e s \ I n v e n t o r y < / K e y > < / a : K e y > < a : V a l u e   i : t y p e = " D i a g r a m D i s p l a y N o d e V i e w S t a t e " > < H e i g h t > 2 9 6 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 T a b l e s \ I n v e n t o r y \ C o l u m n s \ L o t 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 T a b l e s \ I n v e n t o r y \ C o l u m n s \ V a l i d   f r o m 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 T a b l e s \ I n v e n t o r y \ C o l u m n s \ V a l i d  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 T a b l e s \ I n v e n t o r y \ C o l u m n s \ Q u a n t i t y 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 T a b l e s \ M o n t h s < / K e y > < / a : K e y > < a : V a l u e   i : t y p e = " D i a g r a m D i s p l a y N o d e V i e w S t a t e " > < H e i g h t > 3 8 1 < / H e i g h t > < I s E x p a n d e d > t r u e < / I s E x p a n d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 T a b l e s \ M o n t h s \ C o l u m n s \ M o n t h 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 T a b l e s \ M o n t h s \ C o l u m n s \ n M o n t h 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 T a b l e s \ M o n t h s \ C o l u m n s \ S t a r t 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 T a b l e s \ M o n t h s \ C o l u m n s \ E n d 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 T a b l e s \ M o n t h s \ M e a s u r e s \ A v a i l a b l e   C A L C U L A T E 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 T a b l e s \ M o n t h s \ M e a s u r e s \ A v a i l a b l e   S U M X 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 R e l a t i o n s h i p s \ & l t ; T a b l e s \ I n v e n t o r y \ C o l u m n s \ V a l i d   f r o m & g t ; - & l t ; T a b l e s \ M o n t h s \ C o l u m n s \ S t a r t & g t ; < / K e y > < / a : K e y > < a : V a l u e   i : t y p e = " D i a g r a m D i s p l a y L i n k V i e w S t a t e " > < A u t o m a t i o n P r o p e r t y H e l p e r T e x t > E x t r e m o   1 :   ( 2 1 6 , 1 4 8 ) .   E x t r e m o   2 :   ( 3 1 3 . 9 0 3 8 1 0 5 6 7 6 6 6 , 1 9 0 . 5 ) 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 2 1 6 < / b : _ x > < b : _ y > 1 4 8 < / b : _ y > < / b : P o i n t > < b : P o i n t > < b : _ x > 2 6 2 . 9 5 1 9 0 5 5 < / b : _ x > < b : _ y > 1 4 8 < / b : _ y > < / b : P o i n t > < b : P o i n t > < b : _ x > 2 6 4 . 9 5 1 9 0 5 5 < / b : _ x > < b : _ y > 1 5 0 < / b : _ y > < / b : P o i n t > < b : P o i n t > < b : _ x > 2 6 4 . 9 5 1 9 0 5 5 < / b : _ x > < b : _ y > 1 8 8 . 5 < / b : _ y > < / b : P o i n t > < b : P o i n t > < b : _ x > 2 6 6 . 9 5 1 9 0 5 5 < / b : _ x > < b : _ y > 1 9 0 . 5 < / b : _ y > < / b : P o i n t > < b : P o i n t > < b : _ x > 3 1 3 . 9 0 3 8 1 0 5 6 7 6 6 5 9 1 < / b : _ x > < b : _ y > 1 9 0 . 5 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 R e l a t i o n s h i p s \ & l t ; T a b l e s \ I n v e n t o r y \ C o l u m n s \ V a l i d   f r o m & g t ; - & l t ; T a b l e s \ M o n t h s \ C o l u m n s \ S t a r t & g t ; \ F K 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 1 4 0 < / b : _ y > < / L a b e l L o c a t i o n > < L o c a t i o n   x m l n s : b = " h t t p : / / s c h e m a s . d a t a c o n t r a c t . o r g / 2 0 0 4 / 0 7 / S y s t e m . W i n d o w s " > < b : _ x > 2 0 0 < / b : _ x > < b : _ y > 1 4 8 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 R e l a t i o n s h i p s \ & l t ; T a b l e s \ I n v e n t o r y \ C o l u m n s \ V a l i d   f r o m & g t ; - & l t ; T a b l e s \ M o n t h s \ C o l u m n s \ S t a r t & g t ; \ P K 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 3 1 3 . 9 0 3 8 1 0 5 6 7 6 6 5 9 1 < / b : _ x > < b : _ y > 1 8 2 . 5 < / b : _ y > < / L a b e l L o c a t i o n > < L o c a t i o n   x m l n s : b = " h t t p : / / s c h e m a s . d a t a c o n t r a c t . o r g / 2 0 0 4 / 0 7 / S y s t e m . W i n d o w s " > < b : _ x > 3 2 9 . 9 0 3 8 1 0 5 6 7 6 6 5 9 1 < / b : _ x > < b : _ y > 1 9 0 . 5 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 R e l a t i o n s h i p s \ & l t ; T a b l e s \ I n v e n t o r y \ C o l u m n s \ V a l i d   f r o m & g t ; - & l t ; T a b l e s \ M o n t h s \ C o l u m n s \ S t a r t & g t ; \ C r o s s F i l t e r 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 1 4 8 < / b : _ y > < / b : P o i n t > < b : P o i n t > < b : _ x > 2 6 2 . 9 5 1 9 0 5 5 < / b : _ x > < b : _ y > 1 4 8 < / b : _ y > < / b : P o i n t > < b : P o i n t > < b : _ x > 2 6 4 . 9 5 1 9 0 5 5 < / b : _ x > < b : _ y > 1 5 0 < / b : _ y > < / b : P o i n t > < b : P o i n t > < b : _ x > 2 6 4 . 9 5 1 9 0 5 5 < / b : _ x > < b : _ y > 1 8 8 . 5 < / b : _ y > < / b : P o i n t > < b : P o i n t > < b : _ x > 2 6 6 . 9 5 1 9 0 5 5 < / b : _ x > < b : _ y > 1 9 0 . 5 < / b : _ y > < / b : P o i n t > < b : P o i n t > < b : _ x > 3 1 3 . 9 0 3 8 1 0 5 6 7 6 6 5 9 1 < / b : _ x > < b : _ y > 1 9 0 . 5 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b 2 5 f 5 d 2 8 - 8 c 3 f - 4 b 6 d - 8 d b 7 - 3 4 9 9 2 b 4 6 5 d 1 9 " > < C u s t o m C o n t e n t > < ! [ C D A T A [ < ? x m l   v e r s i o n = " 1 . 0 "   e n c o d i n g = " u t f - 1 6 " ? > < S e t t i n g s > < C a l c u l a t e d F i e l d s > < i t e m > < M e a s u r e N a m e > A v a i l a b l e   C A L C U L A T E < / M e a s u r e N a m e > < D i s p l a y N a m e > A v a i l a b l e   C A L C U L A T E < / D i s p l a y N a m e > < V i s i b l e > F a l s e < / V i s i b l e > < / i t e m > < i t e m > < M e a s u r e N a m e > A v a i l a b l e   S U M X < / M e a s u r e N a m e > < D i s p l a y N a m e > A v a i l a b l e   S U M X 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7 3 e b 3 4 e d - 3 5 7 2 - 4 b 7 c - 8 2 d 7 - f 5 8 6 8 4 3 a c 3 0 6 " > < C u s t o m C o n t e n t > < ! [ C D A T A [ < ? x m l   v e r s i o n = " 1 . 0 "   e n c o d i n g = " u t f - 1 6 " ? > < S e t t i n g s > < C a l c u l a t e d F i e l d s > < i t e m > < M e a s u r e N a m e > A v a i l a b l e   C A L C U L A T E < / M e a s u r e N a m e > < D i s p l a y N a m e > A v a i l a b l e   C A L C U L A T E < / D i s p l a y N a m e > < V i s i b l e > F a l s e < / V i s i b l e > < / i t e m > < i t e m > < M e a s u r e N a m e > A v a i l a b l e   S U M X < / M e a s u r e N a m e > < D i s p l a y N a m e > A v a i l a b l e   S U M X 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0 c 6 e f a c c - 2 8 2 e - 4 7 a 4 - 8 2 9 6 - b 2 d 0 3 3 c 3 e 9 5 7 " > < C u s t o m C o n t e n t > < ! [ C D A T A [ < ? x m l   v e r s i o n = " 1 . 0 "   e n c o d i n g = " u t f - 1 6 " ? > < S e t t i n g s > < C a l c u l a t e d F i e l d s > < i t e m > < M e a s u r e N a m e > A v a i l a b l e   C A L C U L A T E < / M e a s u r e N a m e > < D i s p l a y N a m e > A v a i l a b l e   C A L C U L A T E < / D i s p l a y N a m e > < V i s i b l e > F a l s e < / V i s i b l e > < / i t e m > < i t e m > < M e a s u r e N a m e > A v a i l a b l e   S U M X < / M e a s u r e N a m e > < D i s p l a y N a m e > A v a i l a b l e   S U M X 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 2 0 2 1 - 0 6 - 1 7 T 0 9 : 2 5 : 3 1 . 9 8 0 5 5 9 3 - 0 7 : 0 0 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I m p o r t a c i o n e s , P e r i o d o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 2 6 4 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 I m p o r t a c i o n e s 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 P e r i o d o s 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I m p o r t a c i o n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 V a l i d   t o < / s t r i n g > < / k e y > < v a l u e > < i n t > 3 2 3 < / i n t > < / v a l u e > < / i t e m > < i t e m > < k e y > < s t r i n g > L o t < / s t r i n g > < / k e y > < v a l u e > < i n t > 1 0 5 < / i n t > < / v a l u e > < / i t e m > < i t e m > < k e y > < s t r i n g > Q u a n t i t y < / s t r i n g > < / k e y > < v a l u e > < i n t > 8 9 < / i n t > < / v a l u e > < / i t e m > < i t e m > < k e y > < s t r i n g > V a l i d   f r o m < / s t r i n g > < / k e y > < v a l u e > < i n t > 2 9 0 < / i n t > < / v a l u e > < / i t e m > < / C o l u m n W i d t h s > < C o l u m n D i s p l a y I n d e x > < i t e m > < k e y > < s t r i n g > V a l i d   t o < / s t r i n g > < / k e y > < v a l u e > < i n t > 2 < / i n t > < / v a l u e > < / i t e m > < i t e m > < k e y > < s t r i n g > L o t < / s t r i n g > < / k e y > < v a l u e > < i n t > 0 < / i n t > < / v a l u e > < / i t e m > < i t e m > < k e y > < s t r i n g > Q u a n t i t y < / s t r i n g > < / k e y > < v a l u e > < i n t > 3 < / i n t > < / v a l u e > < / i t e m > < i t e m > < k e y > < s t r i n g > V a l i d   f r o m 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10EC7504-F04D-4AA2-A913-CAFE892322C6}">
  <ds:schemaRefs/>
</ds:datastoreItem>
</file>

<file path=customXml/itemProps10.xml><?xml version="1.0" encoding="utf-8"?>
<ds:datastoreItem xmlns:ds="http://schemas.openxmlformats.org/officeDocument/2006/customXml" ds:itemID="{28892031-CA0E-4907-9489-AAE11A7D53AE}">
  <ds:schemaRefs/>
</ds:datastoreItem>
</file>

<file path=customXml/itemProps11.xml><?xml version="1.0" encoding="utf-8"?>
<ds:datastoreItem xmlns:ds="http://schemas.openxmlformats.org/officeDocument/2006/customXml" ds:itemID="{907D6A62-E76F-45BE-B410-DFD34993DD5C}">
  <ds:schemaRefs/>
</ds:datastoreItem>
</file>

<file path=customXml/itemProps12.xml><?xml version="1.0" encoding="utf-8"?>
<ds:datastoreItem xmlns:ds="http://schemas.openxmlformats.org/officeDocument/2006/customXml" ds:itemID="{3AF7C9ED-165A-4495-90E7-17C7D180DEA5}">
  <ds:schemaRefs/>
</ds:datastoreItem>
</file>

<file path=customXml/itemProps13.xml><?xml version="1.0" encoding="utf-8"?>
<ds:datastoreItem xmlns:ds="http://schemas.openxmlformats.org/officeDocument/2006/customXml" ds:itemID="{8B2E8BDC-2BE0-4ABD-8ADD-BD2AE92F86E4}">
  <ds:schemaRefs/>
</ds:datastoreItem>
</file>

<file path=customXml/itemProps14.xml><?xml version="1.0" encoding="utf-8"?>
<ds:datastoreItem xmlns:ds="http://schemas.openxmlformats.org/officeDocument/2006/customXml" ds:itemID="{0B7CD018-3A69-454A-B94D-AEC9536BBD15}">
  <ds:schemaRefs/>
</ds:datastoreItem>
</file>

<file path=customXml/itemProps15.xml><?xml version="1.0" encoding="utf-8"?>
<ds:datastoreItem xmlns:ds="http://schemas.openxmlformats.org/officeDocument/2006/customXml" ds:itemID="{370CD03C-C6FC-4060-8D44-DE3D08AB83DB}">
  <ds:schemaRefs/>
</ds:datastoreItem>
</file>

<file path=customXml/itemProps16.xml><?xml version="1.0" encoding="utf-8"?>
<ds:datastoreItem xmlns:ds="http://schemas.openxmlformats.org/officeDocument/2006/customXml" ds:itemID="{987D59CE-71E8-4A31-9620-AB9F3043535C}">
  <ds:schemaRefs/>
</ds:datastoreItem>
</file>

<file path=customXml/itemProps17.xml><?xml version="1.0" encoding="utf-8"?>
<ds:datastoreItem xmlns:ds="http://schemas.openxmlformats.org/officeDocument/2006/customXml" ds:itemID="{DDE93AF2-8DA5-46A6-963B-FD62BFAE25E6}">
  <ds:schemaRefs/>
</ds:datastoreItem>
</file>

<file path=customXml/itemProps18.xml><?xml version="1.0" encoding="utf-8"?>
<ds:datastoreItem xmlns:ds="http://schemas.openxmlformats.org/officeDocument/2006/customXml" ds:itemID="{FA4F222A-2F85-4367-98DF-E367E936EBCB}">
  <ds:schemaRefs/>
</ds:datastoreItem>
</file>

<file path=customXml/itemProps19.xml><?xml version="1.0" encoding="utf-8"?>
<ds:datastoreItem xmlns:ds="http://schemas.openxmlformats.org/officeDocument/2006/customXml" ds:itemID="{F0DFBD64-AF1F-431A-A102-7C0813CE3E8A}">
  <ds:schemaRefs/>
</ds:datastoreItem>
</file>

<file path=customXml/itemProps2.xml><?xml version="1.0" encoding="utf-8"?>
<ds:datastoreItem xmlns:ds="http://schemas.openxmlformats.org/officeDocument/2006/customXml" ds:itemID="{46247266-7ED2-4736-A8E3-4FB18F13C4BE}">
  <ds:schemaRefs/>
</ds:datastoreItem>
</file>

<file path=customXml/itemProps20.xml><?xml version="1.0" encoding="utf-8"?>
<ds:datastoreItem xmlns:ds="http://schemas.openxmlformats.org/officeDocument/2006/customXml" ds:itemID="{27921729-509C-4D03-87B5-9AAFBB38F4BA}">
  <ds:schemaRefs/>
</ds:datastoreItem>
</file>

<file path=customXml/itemProps3.xml><?xml version="1.0" encoding="utf-8"?>
<ds:datastoreItem xmlns:ds="http://schemas.openxmlformats.org/officeDocument/2006/customXml" ds:itemID="{9B16EAC6-4540-48D9-A3E1-FF92A02ADF0D}">
  <ds:schemaRefs/>
</ds:datastoreItem>
</file>

<file path=customXml/itemProps4.xml><?xml version="1.0" encoding="utf-8"?>
<ds:datastoreItem xmlns:ds="http://schemas.openxmlformats.org/officeDocument/2006/customXml" ds:itemID="{6B564646-5536-47BD-A35C-79EC1D43C35B}">
  <ds:schemaRefs/>
</ds:datastoreItem>
</file>

<file path=customXml/itemProps5.xml><?xml version="1.0" encoding="utf-8"?>
<ds:datastoreItem xmlns:ds="http://schemas.openxmlformats.org/officeDocument/2006/customXml" ds:itemID="{C88CA5E6-891A-436B-8C1D-1FEB7CCE93F1}">
  <ds:schemaRefs/>
</ds:datastoreItem>
</file>

<file path=customXml/itemProps6.xml><?xml version="1.0" encoding="utf-8"?>
<ds:datastoreItem xmlns:ds="http://schemas.openxmlformats.org/officeDocument/2006/customXml" ds:itemID="{23708023-715A-48CC-9808-DB228D06A0B3}">
  <ds:schemaRefs/>
</ds:datastoreItem>
</file>

<file path=customXml/itemProps7.xml><?xml version="1.0" encoding="utf-8"?>
<ds:datastoreItem xmlns:ds="http://schemas.openxmlformats.org/officeDocument/2006/customXml" ds:itemID="{2A1407BF-C71D-4779-8D93-AE73D4E3D158}">
  <ds:schemaRefs/>
</ds:datastoreItem>
</file>

<file path=customXml/itemProps8.xml><?xml version="1.0" encoding="utf-8"?>
<ds:datastoreItem xmlns:ds="http://schemas.openxmlformats.org/officeDocument/2006/customXml" ds:itemID="{D9B5F331-5E3C-477F-A084-FBF560EF3D43}">
  <ds:schemaRefs/>
</ds:datastoreItem>
</file>

<file path=customXml/itemProps9.xml><?xml version="1.0" encoding="utf-8"?>
<ds:datastoreItem xmlns:ds="http://schemas.openxmlformats.org/officeDocument/2006/customXml" ds:itemID="{A7391C09-FD62-4B2F-9713-C298B6CA6D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Armando</cp:lastModifiedBy>
  <dcterms:created xsi:type="dcterms:W3CDTF">2021-05-28T16:55:36Z</dcterms:created>
  <dcterms:modified xsi:type="dcterms:W3CDTF">2021-06-17T16:25:32Z</dcterms:modified>
</cp:coreProperties>
</file>